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Celkov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<sst xmlns="http://schemas.openxmlformats.org/spreadsheetml/2006/main" uniqueCount="49">
  <si>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Generováno (CET): 09.04.2026 10:46:40</t>
  </si>
  <si>
    <t>Celkové pořadí</t>
  </si>
  <si>
    <t>P.</t>
  </si>
  <si>
    <t>#</t>
  </si>
  <si>
    <t>Posádka</t>
  </si>
  <si>
    <t>Vůz</t>
  </si>
  <si>
    <t>Třída</t>
  </si>
  <si>
    <t>A</t>
  </si>
  <si>
    <t>S</t>
  </si>
  <si>
    <t>H</t>
  </si>
  <si>
    <t>Dámský pohár</t>
  </si>
  <si>
    <t>2WD</t>
  </si>
  <si>
    <t>Celkem</t>
  </si>
  <si>
    <t>+/-</t>
  </si>
  <si>
    <t>36</t>
  </si>
  <si>
    <t>CZE | Paldus Tomáš
CZE | Mařatka Jiří
Severská smečka</t>
  </si>
  <si>
    <t>Škoda Felicia</t>
  </si>
  <si>
    <t>A1
1.</t>
  </si>
  <si>
    <t>1.</t>
  </si>
  <si>
    <t>51:14.5
(+00:50)</t>
  </si>
  <si>
    <t>-
-</t>
  </si>
  <si>
    <t>Odstoupili</t>
  </si>
  <si>
    <t>Místo</t>
  </si>
  <si>
    <t>Důvod</t>
  </si>
  <si>
    <t>34</t>
  </si>
  <si>
    <t>CZE | Mejsnar Jan
CZE | Vodhánělová Štěpánka</t>
  </si>
  <si>
    <t>RZ6 Střevelná II</t>
  </si>
  <si>
    <t>Technická závada - alternátor</t>
  </si>
  <si>
    <t>35</t>
  </si>
  <si>
    <t>CZE | Urban Jakub
CZE | Medek Michal</t>
  </si>
  <si>
    <t>Škoda Fabia</t>
  </si>
  <si>
    <t>RZ4 Chloudov II</t>
  </si>
  <si>
    <t>Technická závada - poloosa</t>
  </si>
  <si>
    <t>37</t>
  </si>
  <si>
    <t>CZE | Picek Luboš
CZE | Koťátko Radek</t>
  </si>
  <si>
    <t>RZ3 Střevelná I</t>
  </si>
  <si>
    <t>Technická závada - chlazení</t>
  </si>
  <si>
    <t>38</t>
  </si>
  <si>
    <t>CZE | Beránek Svatopluk
CZE | Beránková Michaela</t>
  </si>
  <si>
    <t>RZ2 Bzí I</t>
  </si>
  <si>
    <t>Vyloučeni</t>
  </si>
  <si>
    <t>Penalizace</t>
  </si>
  <si>
    <t>01:40</t>
  </si>
  <si>
    <t>ČK 2</t>
  </si>
  <si>
    <t>Pozdní příjezd (10 min)</t>
  </si>
  <si>
    <t>CZE | Paldus Tomáš
CZE | Mařatka Jiří</t>
  </si>
  <si>
    <t>00:50</t>
  </si>
  <si>
    <t>ČK 5</t>
  </si>
  <si>
    <t>Pozdní příjezd (5 min)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</si>
</sst>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L20"/>
  <sheetViews>
    <sheetView tabSelected="1" workbookViewId="0" showGridLines="true" showRowColHeaders="1">
      <selection activeCell="E19" sqref="E19:E20"/>
    </sheetView>
  </sheetViews>
  <sheetFormatPr defaultRowHeight="14.4" outlineLevelRow="0" outlineLevelCol="0"/>
  <cols>
    <col min="1" max="1" width="6" customWidth="true" style="0"/>
    <col min="2" max="2" width="31.707" bestFit="true" customWidth="true" style="0"/>
    <col min="3" max="3" width="22.28" bestFit="true" customWidth="true" style="0"/>
    <col min="4" max="4" width="22.28" bestFit="true" customWidth="true" style="0"/>
    <col min="5" max="5" width="35.277" bestFit="true" customWidth="true" style="0"/>
    <col min="6" max="6" width="5.713" bestFit="true" customWidth="true" style="0"/>
    <col min="7" max="7" width="4.57" bestFit="true" customWidth="true" style="0"/>
    <col min="8" max="8" width="4.57" bestFit="true" customWidth="true" style="0"/>
    <col min="9" max="9" width="17.567" bestFit="true" customWidth="true" style="0"/>
    <col min="10" max="10" width="6.856" bestFit="true" customWidth="true" style="0"/>
    <col min="11" max="11" width="10.569" bestFit="true" customWidth="true" style="0"/>
    <col min="12" max="12" width="6.856" bestFit="true" customWidth="true" style="0"/>
  </cols>
  <sheetData>
    <row r="1" spans="1:12">
      <c r="A1" t="s">
        <v>0</v>
      </c>
    </row>
    <row r="3" spans="1:12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</row>
    <row r="5" spans="1:12">
      <c r="A5" s="3">
        <v>1</v>
      </c>
      <c r="B5" s="3" t="s">
        <v>14</v>
      </c>
      <c r="C5" s="4" t="s">
        <v>15</v>
      </c>
      <c r="D5" s="3" t="s">
        <v>16</v>
      </c>
      <c r="E5" s="5" t="s">
        <v>17</v>
      </c>
      <c r="F5" s="3" t="s">
        <v>18</v>
      </c>
      <c r="G5" s="3"/>
      <c r="H5" s="3"/>
      <c r="I5" s="3"/>
      <c r="J5" s="3" t="s">
        <v>18</v>
      </c>
      <c r="K5" s="5" t="s">
        <v>19</v>
      </c>
      <c r="L5" s="5" t="s">
        <v>20</v>
      </c>
    </row>
    <row r="7" spans="1:12">
      <c r="A7" s="1" t="s">
        <v>21</v>
      </c>
      <c r="B7" s="1"/>
      <c r="C7" s="1"/>
      <c r="D7" s="1"/>
      <c r="E7" s="1"/>
    </row>
    <row r="8" spans="1:12">
      <c r="A8" s="2" t="s">
        <v>3</v>
      </c>
      <c r="B8" s="2" t="s">
        <v>4</v>
      </c>
      <c r="C8" s="2" t="s">
        <v>5</v>
      </c>
      <c r="D8" s="2" t="s">
        <v>22</v>
      </c>
      <c r="E8" s="2" t="s">
        <v>23</v>
      </c>
    </row>
    <row r="9" spans="1:12">
      <c r="A9" s="3" t="s">
        <v>24</v>
      </c>
      <c r="B9" s="4" t="s">
        <v>25</v>
      </c>
      <c r="C9" s="3" t="s">
        <v>16</v>
      </c>
      <c r="D9" s="3" t="s">
        <v>26</v>
      </c>
      <c r="E9" s="6" t="s">
        <v>27</v>
      </c>
    </row>
    <row r="10" spans="1:12">
      <c r="A10" s="3" t="s">
        <v>28</v>
      </c>
      <c r="B10" s="4" t="s">
        <v>29</v>
      </c>
      <c r="C10" s="3" t="s">
        <v>30</v>
      </c>
      <c r="D10" s="3" t="s">
        <v>31</v>
      </c>
      <c r="E10" s="6" t="s">
        <v>32</v>
      </c>
    </row>
    <row r="11" spans="1:12">
      <c r="A11" s="3" t="s">
        <v>33</v>
      </c>
      <c r="B11" s="4" t="s">
        <v>34</v>
      </c>
      <c r="C11" s="3" t="s">
        <v>30</v>
      </c>
      <c r="D11" s="3" t="s">
        <v>35</v>
      </c>
      <c r="E11" s="6" t="s">
        <v>36</v>
      </c>
    </row>
    <row r="12" spans="1:12">
      <c r="A12" s="3" t="s">
        <v>37</v>
      </c>
      <c r="B12" s="4" t="s">
        <v>38</v>
      </c>
      <c r="C12" s="3" t="s">
        <v>30</v>
      </c>
      <c r="D12" s="3" t="s">
        <v>39</v>
      </c>
      <c r="E12" s="6" t="s">
        <v>32</v>
      </c>
    </row>
    <row r="14" spans="1:12">
      <c r="A14" s="1" t="s">
        <v>40</v>
      </c>
      <c r="B14" s="1"/>
      <c r="C14" s="1"/>
      <c r="D14" s="1"/>
      <c r="E14" s="1"/>
    </row>
    <row r="15" spans="1:12">
      <c r="A15" s="2" t="s">
        <v>3</v>
      </c>
      <c r="B15" s="2" t="s">
        <v>4</v>
      </c>
      <c r="C15" s="2" t="s">
        <v>5</v>
      </c>
      <c r="D15" s="2" t="s">
        <v>22</v>
      </c>
      <c r="E15" s="2" t="s">
        <v>23</v>
      </c>
    </row>
    <row r="17" spans="1:12">
      <c r="A17" s="1" t="s">
        <v>41</v>
      </c>
      <c r="B17" s="1"/>
      <c r="C17" s="1"/>
      <c r="D17" s="1"/>
      <c r="E17" s="1"/>
    </row>
    <row r="18" spans="1:12">
      <c r="A18" s="2" t="s">
        <v>3</v>
      </c>
      <c r="B18" s="2" t="s">
        <v>4</v>
      </c>
      <c r="C18" s="2" t="s">
        <v>41</v>
      </c>
      <c r="D18" s="2" t="s">
        <v>22</v>
      </c>
      <c r="E18" s="2" t="s">
        <v>23</v>
      </c>
    </row>
    <row r="19" spans="1:12">
      <c r="A19" s="3" t="s">
        <v>28</v>
      </c>
      <c r="B19" s="4" t="s">
        <v>29</v>
      </c>
      <c r="C19" s="3" t="s">
        <v>42</v>
      </c>
      <c r="D19" s="3" t="s">
        <v>43</v>
      </c>
      <c r="E19" s="6" t="s">
        <v>44</v>
      </c>
    </row>
    <row r="20" spans="1:12">
      <c r="A20" s="3" t="s">
        <v>14</v>
      </c>
      <c r="B20" s="4" t="s">
        <v>45</v>
      </c>
      <c r="C20" s="3" t="s">
        <v>46</v>
      </c>
      <c r="D20" s="3" t="s">
        <v>47</v>
      </c>
      <c r="E20" s="6" t="s">
        <v>48</v>
      </c>
    </row>
  </sheetData>
  <mergeCells>
    <mergeCell ref="A1:L1"/>
    <mergeCell ref="A3:L3"/>
    <mergeCell ref="A7:E7"/>
    <mergeCell ref="A14:E14"/>
    <mergeCell ref="A17:E17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L4"/>
  <sheetViews>
    <sheetView tabSelected="0" workbookViewId="0" showGridLines="true" showRowColHeaders="1">
      <selection activeCell="L4" sqref="L4:L4"/>
    </sheetView>
  </sheetViews>
  <sheetFormatPr defaultRowHeight="14.4" outlineLevelRow="0" outlineLevelCol="0"/>
  <cols>
    <col min="1" max="1" width="6" customWidth="true" style="0"/>
    <col min="2" max="2" width="5.713" bestFit="true" customWidth="true" style="0"/>
    <col min="3" max="3" width="22.28" bestFit="true" customWidth="true" style="0"/>
    <col min="4" max="4" width="18.71" bestFit="true" customWidth="true" style="0"/>
    <col min="5" max="5" width="9.283" bestFit="true" customWidth="true" style="0"/>
    <col min="6" max="6" width="5.713" bestFit="true" customWidth="true" style="0"/>
    <col min="7" max="7" width="4.57" bestFit="true" customWidth="true" style="0"/>
    <col min="8" max="8" width="4.57" bestFit="true" customWidth="true" style="0"/>
    <col min="9" max="9" width="17.567" bestFit="true" customWidth="true" style="0"/>
    <col min="10" max="10" width="6.856" bestFit="true" customWidth="true" style="0"/>
    <col min="11" max="11" width="10.569" bestFit="true" customWidth="true" style="0"/>
    <col min="12" max="12" width="6.856" bestFit="true" customWidth="true" style="0"/>
  </cols>
  <sheetData>
    <row r="1" spans="1:12">
      <c r="A1" t="s">
        <v>0</v>
      </c>
    </row>
    <row r="3" spans="1:12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Dámský pohár</v>
      </c>
      <c r="J3" s="2" t="str">
        <f>'Souhrn'!J4</f>
        <v>2WD</v>
      </c>
      <c r="K3" s="2" t="str">
        <f>'Souhrn'!K4</f>
        <v>Celkem</v>
      </c>
      <c r="L3" s="2" t="str">
        <f>'Souhrn'!L4</f>
        <v>+/-</v>
      </c>
    </row>
    <row r="4" spans="1:12">
      <c r="A4" s="3">
        <f>'Souhrn'!A5</f>
        <v>1</v>
      </c>
      <c r="B4" s="3" t="str">
        <f>'Souhrn'!B5</f>
        <v>36</v>
      </c>
      <c r="C4" s="4" t="str">
        <f>'Souhrn'!C5</f>
        <v>CZE | Paldus Tomáš
CZE | Mařatka Jiří
Severská smečka</v>
      </c>
      <c r="D4" s="3" t="str">
        <f>'Souhrn'!D5</f>
        <v>Škoda Felicia</v>
      </c>
      <c r="E4" s="5" t="str">
        <f>'Souhrn'!E5</f>
        <v>A1
1.</v>
      </c>
      <c r="F4" s="3" t="str">
        <f>'Souhrn'!F5</f>
        <v>1.</v>
      </c>
      <c r="G4" s="3" t="str">
        <f>'Souhrn'!G5</f>
        <v/>
      </c>
      <c r="H4" s="3" t="str">
        <f>'Souhrn'!H5</f>
        <v/>
      </c>
      <c r="I4" s="3" t="str">
        <f>'Souhrn'!I5</f>
        <v/>
      </c>
      <c r="J4" s="3" t="str">
        <f>'Souhrn'!J5</f>
        <v>1.</v>
      </c>
      <c r="K4" s="5" t="str">
        <f>'Souhrn'!K5</f>
        <v>51:14.5
(+00:50)</v>
      </c>
      <c r="L4" s="5" t="str">
        <f>'Souhrn'!L5</f>
        <v>-
-</v>
      </c>
    </row>
  </sheetData>
  <mergeCells>
    <mergeCell ref="A1:L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7"/>
  <sheetViews>
    <sheetView tabSelected="0" workbookViewId="0" showGridLines="true" showRowColHeaders="1">
      <selection activeCell="E4" sqref="E4:E7"/>
    </sheetView>
  </sheetViews>
  <sheetFormatPr defaultRowHeight="14.4" outlineLevelRow="0" outlineLevelCol="0"/>
  <cols>
    <col min="1" max="1" width="6" customWidth="true" style="0"/>
    <col min="2" max="2" width="31.707" bestFit="true" customWidth="true" style="0"/>
    <col min="3" max="3" width="18.71" bestFit="true" customWidth="true" style="0"/>
    <col min="4" max="4" width="22.28" bestFit="true" customWidth="true" style="0"/>
    <col min="5" max="5" width="35.277" bestFit="true" customWidth="true" style="0"/>
  </cols>
  <sheetData>
    <row r="1" spans="1:5">
      <c r="A1" t="s">
        <v>0</v>
      </c>
    </row>
    <row r="3" spans="1:5">
      <c r="A3" s="2" t="str">
        <f>'Souhrn'!A8</f>
        <v>0</v>
      </c>
      <c r="B3" s="2" t="str">
        <f>'Souhrn'!B8</f>
        <v>Posádka</v>
      </c>
      <c r="C3" s="2" t="str">
        <f>'Souhrn'!C8</f>
        <v>Vůz</v>
      </c>
      <c r="D3" s="2" t="str">
        <f>'Souhrn'!D8</f>
        <v>Místo</v>
      </c>
      <c r="E3" s="2" t="str">
        <f>'Souhrn'!E8</f>
        <v>Důvod</v>
      </c>
    </row>
    <row r="4" spans="1:5">
      <c r="A4" s="3" t="str">
        <f>'Souhrn'!A9</f>
        <v>34</v>
      </c>
      <c r="B4" s="4" t="str">
        <f>'Souhrn'!B9</f>
        <v>CZE | Mejsnar Jan
CZE | Vodhánělová Štěpánka</v>
      </c>
      <c r="C4" s="3" t="str">
        <f>'Souhrn'!C9</f>
        <v>Škoda Felicia</v>
      </c>
      <c r="D4" s="3" t="str">
        <f>'Souhrn'!D9</f>
        <v>RZ6 Střevelná II</v>
      </c>
      <c r="E4" s="6" t="str">
        <f>'Souhrn'!E9</f>
        <v>Technická závada - alternátor</v>
      </c>
    </row>
    <row r="5" spans="1:5">
      <c r="A5" s="3" t="str">
        <f>'Souhrn'!A10</f>
        <v>35</v>
      </c>
      <c r="B5" s="4" t="str">
        <f>'Souhrn'!B10</f>
        <v>CZE | Urban Jakub
CZE | Medek Michal</v>
      </c>
      <c r="C5" s="3" t="str">
        <f>'Souhrn'!C10</f>
        <v>Škoda Fabia</v>
      </c>
      <c r="D5" s="3" t="str">
        <f>'Souhrn'!D10</f>
        <v>RZ4 Chloudov II</v>
      </c>
      <c r="E5" s="6" t="str">
        <f>'Souhrn'!E10</f>
        <v>Technická závada - poloosa</v>
      </c>
    </row>
    <row r="6" spans="1:5">
      <c r="A6" s="3" t="str">
        <f>'Souhrn'!A11</f>
        <v>37</v>
      </c>
      <c r="B6" s="4" t="str">
        <f>'Souhrn'!B11</f>
        <v>CZE | Picek Luboš
CZE | Koťátko Radek</v>
      </c>
      <c r="C6" s="3" t="str">
        <f>'Souhrn'!C11</f>
        <v>Škoda Fabia</v>
      </c>
      <c r="D6" s="3" t="str">
        <f>'Souhrn'!D11</f>
        <v>RZ3 Střevelná I</v>
      </c>
      <c r="E6" s="6" t="str">
        <f>'Souhrn'!E11</f>
        <v>Technická závada - chlazení</v>
      </c>
    </row>
    <row r="7" spans="1:5">
      <c r="A7" s="3" t="str">
        <f>'Souhrn'!A12</f>
        <v>38</v>
      </c>
      <c r="B7" s="4" t="str">
        <f>'Souhrn'!B12</f>
        <v>CZE | Beránek Svatopluk
CZE | Beránková Michaela</v>
      </c>
      <c r="C7" s="3" t="str">
        <f>'Souhrn'!C12</f>
        <v>Škoda Fabia</v>
      </c>
      <c r="D7" s="3" t="str">
        <f>'Souhrn'!D12</f>
        <v>RZ2 Bzí I</v>
      </c>
      <c r="E7" s="6" t="str">
        <f>'Souhrn'!E12</f>
        <v>Technická závada - poloosa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'Souhrn'!A15</f>
        <v>0</v>
      </c>
      <c r="B3" s="2" t="str">
        <f>'Souhrn'!B15</f>
        <v>Posádka</v>
      </c>
      <c r="C3" s="2" t="str">
        <f>'Souhrn'!C15</f>
        <v>Vůz</v>
      </c>
      <c r="D3" s="2" t="str">
        <f>'Souhrn'!D15</f>
        <v>Místo</v>
      </c>
      <c r="E3" s="2" t="str">
        <f>'Souhrn'!E15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5"/>
  <sheetViews>
    <sheetView tabSelected="0" workbookViewId="0" showGridLines="true" showRowColHeaders="1">
      <selection activeCell="E4" sqref="E4:E5"/>
    </sheetView>
  </sheetViews>
  <sheetFormatPr defaultRowHeight="14.4" outlineLevelRow="0" outlineLevelCol="0"/>
  <cols>
    <col min="1" max="1" width="6" customWidth="true" style="0"/>
    <col min="2" max="2" width="22.28" bestFit="true" customWidth="true" style="0"/>
    <col min="3" max="3" width="15.139" bestFit="true" customWidth="true" style="0"/>
    <col min="4" max="4" width="9.283" bestFit="true" customWidth="true" style="0"/>
    <col min="5" max="5" width="28.136" bestFit="true" customWidth="true" style="0"/>
  </cols>
  <sheetData>
    <row r="1" spans="1:5">
      <c r="A1" t="s">
        <v>0</v>
      </c>
    </row>
    <row r="3" spans="1:5">
      <c r="A3" s="2" t="str">
        <f>'Souhrn'!A18</f>
        <v>0</v>
      </c>
      <c r="B3" s="2" t="str">
        <f>'Souhrn'!B18</f>
        <v>Posádka</v>
      </c>
      <c r="C3" s="2" t="str">
        <f>'Souhrn'!C18</f>
        <v>Penalizace</v>
      </c>
      <c r="D3" s="2" t="str">
        <f>'Souhrn'!D18</f>
        <v>Místo</v>
      </c>
      <c r="E3" s="2" t="str">
        <f>'Souhrn'!E18</f>
        <v>Důvod</v>
      </c>
    </row>
    <row r="4" spans="1:5">
      <c r="A4" s="3" t="str">
        <f>'Souhrn'!A19</f>
        <v>35</v>
      </c>
      <c r="B4" s="4" t="str">
        <f>'Souhrn'!B19</f>
        <v>CZE | Urban Jakub
CZE | Medek Michal</v>
      </c>
      <c r="C4" s="3" t="str">
        <f>'Souhrn'!C19</f>
        <v>01:40</v>
      </c>
      <c r="D4" s="3" t="str">
        <f>'Souhrn'!D19</f>
        <v>ČK 2</v>
      </c>
      <c r="E4" s="6" t="str">
        <f>'Souhrn'!E19</f>
        <v>Pozdní příjezd (10 min)</v>
      </c>
    </row>
    <row r="5" spans="1:5">
      <c r="A5" s="3" t="str">
        <f>'Souhrn'!A20</f>
        <v>36</v>
      </c>
      <c r="B5" s="4" t="str">
        <f>'Souhrn'!B20</f>
        <v>CZE | Paldus Tomáš
CZE | Mařatka Jiří</v>
      </c>
      <c r="C5" s="3" t="str">
        <f>'Souhrn'!C20</f>
        <v>00:50</v>
      </c>
      <c r="D5" s="3" t="str">
        <f>'Souhrn'!D20</f>
        <v>ČK 5</v>
      </c>
      <c r="E5" s="6" t="str">
        <f>'Souhrn'!E20</f>
        <v>Pozdní příjezd (5 min)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Celkové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2026-04-09T09:46:40+00:00</dcterms:created>
  <dcterms:modified xsi:type="dcterms:W3CDTF">2026-04-09T09:46:40+00:00</dcterms:modified>
  <dc:title>Untitled Spreadsheet</dc:title>
  <dc:description/>
  <dc:subject/>
  <cp:keywords/>
  <cp:category/>
</cp:coreProperties>
</file>