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<sst xmlns="http://schemas.openxmlformats.org/spreadsheetml/2006/main" uniqueCount="51">
  <si>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Generováno (CET): 26.10.2026 17:39:49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</si>
  <si>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</si>
  <si>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</si>
  <si>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</si>
  <si>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</si>
  <si>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</si>
  <si>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</si>
  <si>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</si>
  <si>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</si>
  <si>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11</t>
  </si>
  <si>
    <t>CZE | Kratochvíl David
CZE | Olšaník Jan
K2 Racing</t>
  </si>
  <si>
    <t>Ford Fiesta Proto</t>
  </si>
  <si>
    <t>A4
1.</t>
  </si>
  <si>
    <t>20:24.0
(+00:10)</t>
  </si>
  <si>
    <t>-
-</t>
  </si>
  <si>
    <t>12</t>
  </si>
  <si>
    <t>CZE | Kratochvíl Jiří
CZE | Vacek Lukáš
Racing Spirit Team</t>
  </si>
  <si>
    <t>Mitsubishi Lancer Evo X</t>
  </si>
  <si>
    <t>A4
2.</t>
  </si>
  <si>
    <t>20:27.4</t>
  </si>
  <si>
    <t>+3.4
+3.4</t>
  </si>
  <si>
    <t>17</t>
  </si>
  <si>
    <t>CZE | Pluhař Dominik
CZE | Novosád ml. Radek
BDT Racing</t>
  </si>
  <si>
    <t>Volkswagen Golf</t>
  </si>
  <si>
    <t>A4
3.</t>
  </si>
  <si>
    <t>21:19.2</t>
  </si>
  <si>
    <t>+55.2
+51.8</t>
  </si>
  <si>
    <t>18</t>
  </si>
  <si>
    <t>CZE | Čížek Dominik
CZE | Čížková Pavla
Thørsten</t>
  </si>
  <si>
    <t>Mitsubishi Lancer Evo VIII</t>
  </si>
  <si>
    <t>A4
4.</t>
  </si>
  <si>
    <t>22:02.2</t>
  </si>
  <si>
    <t>+1:38.2
+43.0</t>
  </si>
  <si>
    <t>Odstoupili</t>
  </si>
  <si>
    <t>Místo</t>
  </si>
  <si>
    <t>Důvod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</si>
  <si>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</si>
  <si>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</si>
  <si>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</si>
  <si>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</si>
  <si>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</si>
  <si>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</si>
  <si>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</si>
  <si>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</si>
  <si>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RZ7 Fojtovice - Nakléřov</t>
  </si>
  <si>
    <t>Kardan</t>
  </si>
  <si>
    <t>Vyloučeni</t>
  </si>
  <si>
    <t>Penalizace</t>
  </si>
  <si>
    <t>CZE | Kratochvíl David
CZE | Olšaník Jan</t>
  </si>
  <si>
    <t>00:10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</si>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</sst>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20" sqref="E20:E20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1.707" bestFit="true" customWidth="true" style="0"/>
    <col min="4" max="4" width="33.992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10" spans="1:7">
      <c r="A10" s="1" t="s">
        <v>33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34</v>
      </c>
      <c r="E11" s="2" t="s">
        <v>35</v>
      </c>
    </row>
    <row r="12" spans="1:7">
      <c r="A12" s="3" t="s">
        <v>36</v>
      </c>
      <c r="B12" s="4" t="s">
        <v>37</v>
      </c>
      <c r="C12" s="3" t="s">
        <v>38</v>
      </c>
      <c r="D12" s="3" t="s">
        <v>39</v>
      </c>
      <c r="E12" s="6" t="s">
        <v>40</v>
      </c>
    </row>
    <row r="13" spans="1:7">
      <c r="A13" s="3" t="s">
        <v>41</v>
      </c>
      <c r="B13" s="4" t="s">
        <v>42</v>
      </c>
      <c r="C13" s="3" t="s">
        <v>43</v>
      </c>
      <c r="D13" s="3" t="s">
        <v>44</v>
      </c>
      <c r="E13" s="6" t="s">
        <v>45</v>
      </c>
    </row>
    <row r="15" spans="1:7">
      <c r="A15" s="1" t="s">
        <v>46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5</v>
      </c>
      <c r="D16" s="2" t="s">
        <v>34</v>
      </c>
      <c r="E16" s="2" t="s">
        <v>35</v>
      </c>
    </row>
    <row r="18" spans="1:7">
      <c r="A18" s="1" t="s">
        <v>47</v>
      </c>
      <c r="B18" s="1"/>
      <c r="C18" s="1"/>
      <c r="D18" s="1"/>
      <c r="E18" s="1"/>
    </row>
    <row r="19" spans="1:7">
      <c r="A19" s="2" t="s">
        <v>3</v>
      </c>
      <c r="B19" s="2" t="s">
        <v>4</v>
      </c>
      <c r="C19" s="2" t="s">
        <v>47</v>
      </c>
      <c r="D19" s="2" t="s">
        <v>34</v>
      </c>
      <c r="E19" s="2" t="s">
        <v>35</v>
      </c>
    </row>
    <row r="20" spans="1:7">
      <c r="A20" s="3" t="s">
        <v>9</v>
      </c>
      <c r="B20" s="4" t="s">
        <v>48</v>
      </c>
      <c r="C20" s="3" t="s">
        <v>49</v>
      </c>
      <c r="D20" s="3" t="s">
        <v>44</v>
      </c>
      <c r="E20" s="6" t="s">
        <v>50</v>
      </c>
    </row>
  </sheetData>
  <mergeCells>
    <mergeCell ref="A1:G1"/>
    <mergeCell ref="A3:G3"/>
    <mergeCell ref="A10:E10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0" workbookViewId="0" showGridLines="true" showRowColHeaders="1">
      <selection activeCell="G4" sqref="G4:G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33.992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11</v>
      </c>
      <c r="C4" s="4" t="str">
        <f>'Souhrn'!C5</f>
        <v>CZE | Kratochvíl David
CZE | Olšaník Jan
K2 Racing</v>
      </c>
      <c r="D4" s="3" t="str">
        <f>'Souhrn'!D5</f>
        <v>Ford Fiesta Proto</v>
      </c>
      <c r="E4" s="5" t="str">
        <f>'Souhrn'!E5</f>
        <v>A4
1.</v>
      </c>
      <c r="F4" s="5" t="str">
        <f>'Souhrn'!F5</f>
        <v>20:24.0
(+00:10)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12</v>
      </c>
      <c r="C5" s="4" t="str">
        <f>'Souhrn'!C6</f>
        <v>CZE | Kratochvíl Jiří
CZE | Vacek Lukáš
Racing Spirit Team</v>
      </c>
      <c r="D5" s="3" t="str">
        <f>'Souhrn'!D6</f>
        <v>Mitsubishi Lancer Evo X</v>
      </c>
      <c r="E5" s="5" t="str">
        <f>'Souhrn'!E6</f>
        <v>A4
2.</v>
      </c>
      <c r="F5" s="5" t="str">
        <f>'Souhrn'!F6</f>
        <v>20:27.4</v>
      </c>
      <c r="G5" s="5" t="str">
        <f>'Souhrn'!G6</f>
        <v>+3.4
+3.4</v>
      </c>
    </row>
    <row r="6" spans="1:7">
      <c r="A6" s="3">
        <f>'Souhrn'!A7</f>
        <v>3</v>
      </c>
      <c r="B6" s="3" t="str">
        <f>'Souhrn'!B7</f>
        <v>17</v>
      </c>
      <c r="C6" s="4" t="str">
        <f>'Souhrn'!C7</f>
        <v>CZE | Pluhař Dominik
CZE | Novosád ml. Radek
BDT Racing</v>
      </c>
      <c r="D6" s="3" t="str">
        <f>'Souhrn'!D7</f>
        <v>Volkswagen Golf</v>
      </c>
      <c r="E6" s="5" t="str">
        <f>'Souhrn'!E7</f>
        <v>A4
3.</v>
      </c>
      <c r="F6" s="5" t="str">
        <f>'Souhrn'!F7</f>
        <v>21:19.2</v>
      </c>
      <c r="G6" s="5" t="str">
        <f>'Souhrn'!G7</f>
        <v>+55.2
+51.8</v>
      </c>
    </row>
    <row r="7" spans="1:7">
      <c r="A7" s="3">
        <f>'Souhrn'!A8</f>
        <v>4</v>
      </c>
      <c r="B7" s="3" t="str">
        <f>'Souhrn'!B8</f>
        <v>18</v>
      </c>
      <c r="C7" s="4" t="str">
        <f>'Souhrn'!C8</f>
        <v>CZE | Čížek Dominik
CZE | Čížková Pavla
Thørsten</v>
      </c>
      <c r="D7" s="3" t="str">
        <f>'Souhrn'!D8</f>
        <v>Mitsubishi Lancer Evo VIII</v>
      </c>
      <c r="E7" s="5" t="str">
        <f>'Souhrn'!E8</f>
        <v>A4
4.</v>
      </c>
      <c r="F7" s="5" t="str">
        <f>'Souhrn'!F8</f>
        <v>22:02.2</v>
      </c>
      <c r="G7" s="5" t="str">
        <f>'Souhrn'!G8</f>
        <v>+1:38.2
+43.0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E4" sqref="E4:E5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1.707" bestFit="true" customWidth="true" style="0"/>
    <col min="4" max="4" width="31.707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  <row r="4" spans="1:5">
      <c r="A4" s="3" t="str">
        <f>'Souhrn'!A12</f>
        <v>15</v>
      </c>
      <c r="B4" s="4" t="str">
        <f>'Souhrn'!B12</f>
        <v>CZE | Brázda Jakub
CZE | Šanta Martin</v>
      </c>
      <c r="C4" s="3" t="str">
        <f>'Souhrn'!C12</f>
        <v>Mitsubishi Lancer Evo IX</v>
      </c>
      <c r="D4" s="3" t="str">
        <f>'Souhrn'!D12</f>
        <v>ČK 8</v>
      </c>
      <c r="E4" s="6" t="str">
        <f>'Souhrn'!E12</f>
        <v>Technická závada</v>
      </c>
    </row>
    <row r="5" spans="1:5">
      <c r="A5" s="3" t="str">
        <f>'Souhrn'!A13</f>
        <v>16</v>
      </c>
      <c r="B5" s="4" t="str">
        <f>'Souhrn'!B13</f>
        <v>CZE | Machala Marian
CZE | Machala Bohumil</v>
      </c>
      <c r="C5" s="3" t="str">
        <f>'Souhrn'!C13</f>
        <v>Škoda Octavia</v>
      </c>
      <c r="D5" s="3" t="str">
        <f>'Souhrn'!D13</f>
        <v>RZ7 Fojtovice - Nakléřov</v>
      </c>
      <c r="E5" s="6" t="str">
        <f>'Souhrn'!E13</f>
        <v>Kardan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Vůz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'Souhrn'!A19</f>
        <v>0</v>
      </c>
      <c r="B3" s="2" t="str">
        <f>'Souhrn'!B19</f>
        <v>Posádka</v>
      </c>
      <c r="C3" s="2" t="str">
        <f>'Souhrn'!C19</f>
        <v>Penalizace</v>
      </c>
      <c r="D3" s="2" t="str">
        <f>'Souhrn'!D19</f>
        <v>Místo</v>
      </c>
      <c r="E3" s="2" t="str">
        <f>'Souhrn'!E19</f>
        <v>Důvod</v>
      </c>
    </row>
    <row r="4" spans="1:5">
      <c r="A4" s="3" t="str">
        <f>'Souhrn'!A20</f>
        <v>11</v>
      </c>
      <c r="B4" s="4" t="str">
        <f>'Souhrn'!B20</f>
        <v>CZE | Kratochvíl David
CZE | Olšaník Jan</v>
      </c>
      <c r="C4" s="3" t="str">
        <f>'Souhrn'!C20</f>
        <v>00:10</v>
      </c>
      <c r="D4" s="3" t="str">
        <f>'Souhrn'!D20</f>
        <v>RZ7 Fojtovice - Nakléřov</v>
      </c>
      <c r="E4" s="6" t="str">
        <f>'Souhrn'!E20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